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unning Total" sheetId="1" r:id="rId5"/>
  </sheets>
  <definedNames/>
  <calcPr/>
</workbook>
</file>

<file path=xl/sharedStrings.xml><?xml version="1.0" encoding="utf-8"?>
<sst xmlns="http://schemas.openxmlformats.org/spreadsheetml/2006/main" count="34" uniqueCount="32">
  <si>
    <t>Item</t>
  </si>
  <si>
    <t>Quantity</t>
  </si>
  <si>
    <t>Cost</t>
  </si>
  <si>
    <t>Total</t>
  </si>
  <si>
    <t xml:space="preserve">Project Total: </t>
  </si>
  <si>
    <t>3/4-in Schedule 40 PVC Pipe 10ft</t>
  </si>
  <si>
    <t>3/4-in 90-Degree Schedule 40 PVC Elbow</t>
  </si>
  <si>
    <t>at one point 4</t>
  </si>
  <si>
    <t>3/4-in Schedule 40 PVC Tee</t>
  </si>
  <si>
    <t>at one point 3</t>
  </si>
  <si>
    <t>1-in x 1-in x 3/4-in Schedule 40 PVC Reducing Tee</t>
  </si>
  <si>
    <t>no longer use</t>
  </si>
  <si>
    <t>1-in x 3/4-in Schedule 40 PVC Reducing Bushing</t>
  </si>
  <si>
    <t>cost</t>
  </si>
  <si>
    <t>Lux-Pro 40-Lumen 1 -Adjustable Mode LED Flashlight</t>
  </si>
  <si>
    <t>Ring light</t>
  </si>
  <si>
    <t>Black Fabric (Unused)</t>
  </si>
  <si>
    <t>#8 x 3/4-in Phillips -Drive Standard Sheet Metal Screws 8 -Count</t>
  </si>
  <si>
    <t>Team Purchases:</t>
  </si>
  <si>
    <t>#10 x 1/2-in Phillips -Drive Self-drilling Sheet Metal Screws 10 -Count</t>
  </si>
  <si>
    <t>#8 x 1-1/2-in Phillips -Drive Standard Sheet Metal Screws 8 -Count</t>
  </si>
  <si>
    <t>Electronics:</t>
  </si>
  <si>
    <t>Krylon Fusion All-In-One Matte White Spray paint and primer in one</t>
  </si>
  <si>
    <t>Hillman 3/4-in W x 1/2-in H x 4-ft L Mill Finished Aluminum Offset Angle</t>
  </si>
  <si>
    <t>8mm x 250mm 304 Stainless Steel Round</t>
  </si>
  <si>
    <t>10 PCS/Pack 8mm Shaft Lock Collar T8 Lead Screw</t>
  </si>
  <si>
    <t>M3 screws and insert</t>
  </si>
  <si>
    <t>Arduino Mega 2560 Rev3</t>
  </si>
  <si>
    <t>12V Metal DC Geared Motor with Encoder</t>
  </si>
  <si>
    <t>MG92B Micro Servo</t>
  </si>
  <si>
    <t>L298N motor driver board</t>
  </si>
  <si>
    <t>Webcam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</si>
</sst>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3">
    <font>
      <sz val="10.0"/>
      <color rgb="FF000000"/>
      <name val="Arial"/>
      <scheme val="minor"/>
    </font>
    <font>
      <b/>
      <sz val="15.0"/>
      <color theme="1"/>
      <name val="Arial"/>
      <scheme val="minor"/>
    </font>
    <font>
      <color theme="1"/>
      <name val="Arial"/>
      <scheme val="minor"/>
    </font>
    <font>
      <color rgb="FF17191F"/>
      <name val="Fellix"/>
    </font>
    <font>
      <sz val="8.0"/>
      <color rgb="FF17191F"/>
      <name val="Arial"/>
    </font>
    <font>
      <sz val="8.0"/>
      <color rgb="FF17191F"/>
      <name val="Fellix"/>
    </font>
    <font>
      <color rgb="FF17191F"/>
      <name val="Arial"/>
    </font>
    <font>
      <sz val="7.0"/>
      <color theme="1"/>
      <name val="Arial"/>
      <scheme val="minor"/>
    </font>
    <font>
      <b/>
      <color theme="1"/>
      <name val="Arial"/>
      <scheme val="minor"/>
    </font>
    <font>
      <sz val="7.0"/>
      <color rgb="FF17191F"/>
      <name val="Arial"/>
    </font>
    <font>
      <sz val="6.0"/>
      <color theme="1"/>
      <name val="Arial"/>
      <scheme val="minor"/>
    </font>
    <font>
      <sz val="8.0"/>
      <color rgb="FF0F1111"/>
      <name val="&quot;Amazon Ember&quot;"/>
    </font>
    <font>
      <sz val="9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readingOrder="0"/>
    </xf>
    <xf borderId="1" fillId="0" fontId="2" numFmtId="164" xfId="0" applyBorder="1" applyFont="1" applyNumberFormat="1"/>
    <xf borderId="1" fillId="0" fontId="2" numFmtId="0" xfId="0" applyAlignment="1" applyBorder="1" applyFont="1">
      <alignment readingOrder="0"/>
    </xf>
    <xf borderId="1" fillId="0" fontId="2" numFmtId="164" xfId="0" applyAlignment="1" applyBorder="1" applyFont="1" applyNumberFormat="1">
      <alignment readingOrder="0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left" readingOrder="0"/>
    </xf>
    <xf borderId="1" fillId="2" fontId="4" numFmtId="0" xfId="0" applyAlignment="1" applyBorder="1" applyFill="1" applyFont="1">
      <alignment horizontal="left" readingOrder="0"/>
    </xf>
    <xf borderId="0" fillId="3" fontId="2" numFmtId="0" xfId="0" applyAlignment="1" applyFill="1" applyFont="1">
      <alignment readingOrder="0"/>
    </xf>
    <xf borderId="1" fillId="2" fontId="5" numFmtId="0" xfId="0" applyAlignment="1" applyBorder="1" applyFill="1" applyFont="1">
      <alignment horizontal="left" readingOrder="0"/>
    </xf>
    <xf borderId="1" fillId="2" fontId="5" numFmtId="0" xfId="0" applyAlignment="1" applyBorder="1" applyFill="1" applyFont="1">
      <alignment horizontal="left" readingOrder="0"/>
    </xf>
    <xf borderId="1" fillId="2" fontId="6" numFmtId="0" xfId="0" applyAlignment="1" applyBorder="1" applyFill="1" applyFont="1">
      <alignment horizontal="left" readingOrder="0"/>
    </xf>
    <xf borderId="1" fillId="0" fontId="7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0" fillId="0" fontId="2" numFmtId="164" xfId="0" applyFont="1" applyNumberFormat="1"/>
    <xf borderId="1" fillId="2" fontId="9" numFmtId="0" xfId="0" applyAlignment="1" applyBorder="1" applyFill="1" applyFont="1">
      <alignment horizontal="left" readingOrder="0"/>
    </xf>
    <xf borderId="1" fillId="0" fontId="10" numFmtId="0" xfId="0" applyAlignment="1" applyBorder="1" applyFont="1">
      <alignment readingOrder="0"/>
    </xf>
    <xf borderId="1" fillId="2" fontId="11" numFmtId="0" xfId="0" applyAlignment="1" applyBorder="1" applyFill="1" applyFont="1">
      <alignment readingOrder="0"/>
    </xf>
    <xf borderId="1" fillId="2" fontId="12" numFmtId="0" xfId="0" applyAlignment="1" applyBorder="1" applyFill="1" applyFon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32.88"/>
    <col customWidth="1" min="5" max="5" width="8.63"/>
    <col customWidth="1" min="6" max="7" width="17.5"/>
  </cols>
  <sheetData>
    <row r="2">
      <c r="B2" s="1" t="s">
        <v>0</v>
      </c>
      <c r="C2" s="1" t="s">
        <v>1</v>
      </c>
      <c r="D2" s="1" t="s">
        <v>2</v>
      </c>
      <c r="E2" s="1" t="s">
        <v>3</v>
      </c>
      <c r="F2" s="2"/>
      <c r="G2" s="1" t="s">
        <v>4</v>
      </c>
      <c r="H2" s="3">
        <f>SUM(E2:E1000)</f>
        <v>179.42</v>
      </c>
    </row>
    <row r="3">
      <c r="B3" s="4" t="s">
        <v>5</v>
      </c>
      <c r="C3" s="4">
        <v>1.0</v>
      </c>
      <c r="D3" s="5">
        <v>6.61</v>
      </c>
      <c r="E3" s="3">
        <f t="shared" ref="E3:E23" si="1">C3*D3</f>
        <v>6.61</v>
      </c>
    </row>
    <row r="4">
      <c r="B4" s="4" t="s">
        <v>6</v>
      </c>
      <c r="C4" s="4">
        <v>2.0</v>
      </c>
      <c r="D4" s="5">
        <v>0.79</v>
      </c>
      <c r="E4" s="3">
        <f t="shared" si="1"/>
        <v>1.58</v>
      </c>
      <c r="F4" s="6" t="s">
        <v>7</v>
      </c>
    </row>
    <row r="5">
      <c r="B5" s="7" t="s">
        <v>8</v>
      </c>
      <c r="C5" s="4">
        <v>2.0</v>
      </c>
      <c r="D5" s="5">
        <v>0.86</v>
      </c>
      <c r="E5" s="3">
        <f t="shared" si="1"/>
        <v>1.72</v>
      </c>
      <c r="F5" s="6" t="s">
        <v>9</v>
      </c>
    </row>
    <row r="6">
      <c r="B6" s="8" t="s">
        <v>10</v>
      </c>
      <c r="C6" s="4">
        <v>1.0</v>
      </c>
      <c r="D6" s="5">
        <v>0.0</v>
      </c>
      <c r="E6" s="3">
        <f t="shared" si="1"/>
        <v>0</v>
      </c>
      <c r="F6" s="9" t="s">
        <v>11</v>
      </c>
      <c r="G6" s="6">
        <v>2.43</v>
      </c>
    </row>
    <row r="7">
      <c r="B7" s="10" t="s">
        <v>12</v>
      </c>
      <c r="C7" s="4">
        <v>1.0</v>
      </c>
      <c r="D7" s="5">
        <v>0.0</v>
      </c>
      <c r="E7" s="3">
        <f t="shared" si="1"/>
        <v>0</v>
      </c>
      <c r="F7" s="9" t="s">
        <v>11</v>
      </c>
      <c r="G7" s="6">
        <v>1.83</v>
      </c>
      <c r="H7" s="6" t="s">
        <v>13</v>
      </c>
    </row>
    <row r="8">
      <c r="B8" s="11" t="s">
        <v>14</v>
      </c>
      <c r="C8" s="4">
        <v>1.0</v>
      </c>
      <c r="D8" s="5">
        <v>0.0</v>
      </c>
      <c r="E8" s="3">
        <f t="shared" si="1"/>
        <v>0</v>
      </c>
      <c r="F8" s="9" t="s">
        <v>11</v>
      </c>
      <c r="G8" s="6">
        <v>5.38</v>
      </c>
    </row>
    <row r="9">
      <c r="B9" s="12" t="s">
        <v>15</v>
      </c>
      <c r="C9" s="4">
        <v>1.0</v>
      </c>
      <c r="D9" s="5">
        <v>10.0</v>
      </c>
      <c r="E9" s="3">
        <f t="shared" si="1"/>
        <v>10</v>
      </c>
    </row>
    <row r="10" ht="13.5" customHeight="1">
      <c r="B10" s="4" t="s">
        <v>16</v>
      </c>
      <c r="C10" s="4">
        <v>1.0</v>
      </c>
      <c r="D10" s="5">
        <v>0.9</v>
      </c>
      <c r="E10" s="3">
        <f t="shared" si="1"/>
        <v>0.9</v>
      </c>
    </row>
    <row r="11">
      <c r="B11" s="13" t="s">
        <v>17</v>
      </c>
      <c r="C11" s="4">
        <v>1.0</v>
      </c>
      <c r="D11" s="5">
        <v>1.98</v>
      </c>
      <c r="E11" s="3">
        <f t="shared" si="1"/>
        <v>1.98</v>
      </c>
      <c r="G11" s="14" t="s">
        <v>18</v>
      </c>
      <c r="H11" s="15">
        <f>SUM(E3,E3:E18)</f>
        <v>66.6</v>
      </c>
    </row>
    <row r="12">
      <c r="B12" s="13" t="s">
        <v>19</v>
      </c>
      <c r="C12" s="4">
        <v>1.0</v>
      </c>
      <c r="D12" s="5">
        <v>1.98</v>
      </c>
      <c r="E12" s="3">
        <f t="shared" si="1"/>
        <v>1.98</v>
      </c>
    </row>
    <row r="13">
      <c r="B13" s="16" t="s">
        <v>20</v>
      </c>
      <c r="C13" s="4">
        <v>1.0</v>
      </c>
      <c r="D13" s="5">
        <v>1.98</v>
      </c>
      <c r="E13" s="3">
        <f t="shared" si="1"/>
        <v>1.98</v>
      </c>
      <c r="G13" s="14" t="s">
        <v>21</v>
      </c>
      <c r="H13" s="15">
        <f>SUM(E19,E20,E21,E22,E23,E9)</f>
        <v>129.43</v>
      </c>
    </row>
    <row r="14">
      <c r="B14" s="13" t="s">
        <v>22</v>
      </c>
      <c r="C14" s="4">
        <v>1.0</v>
      </c>
      <c r="D14" s="5">
        <v>7.48</v>
      </c>
      <c r="E14" s="3">
        <f t="shared" si="1"/>
        <v>7.48</v>
      </c>
    </row>
    <row r="15">
      <c r="B15" s="17" t="s">
        <v>23</v>
      </c>
      <c r="C15" s="4">
        <v>1.0</v>
      </c>
      <c r="D15" s="5">
        <v>6.67</v>
      </c>
      <c r="E15" s="3">
        <f t="shared" si="1"/>
        <v>6.67</v>
      </c>
    </row>
    <row r="16">
      <c r="B16" s="4" t="s">
        <v>24</v>
      </c>
      <c r="C16" s="4">
        <v>2.0</v>
      </c>
      <c r="D16" s="5">
        <v>4.95</v>
      </c>
      <c r="E16" s="3">
        <f t="shared" si="1"/>
        <v>9.9</v>
      </c>
    </row>
    <row r="17">
      <c r="B17" s="18" t="s">
        <v>25</v>
      </c>
      <c r="C17" s="4">
        <v>1.0</v>
      </c>
      <c r="D17" s="5">
        <v>8.89</v>
      </c>
      <c r="E17" s="3">
        <f t="shared" si="1"/>
        <v>8.89</v>
      </c>
    </row>
    <row r="18">
      <c r="B18" s="4" t="s">
        <v>26</v>
      </c>
      <c r="C18" s="4">
        <v>6.0</v>
      </c>
      <c r="D18" s="5">
        <v>0.05</v>
      </c>
      <c r="E18" s="3">
        <f t="shared" si="1"/>
        <v>0.3</v>
      </c>
    </row>
    <row r="19">
      <c r="B19" s="4" t="s">
        <v>27</v>
      </c>
      <c r="C19" s="4">
        <v>1.0</v>
      </c>
      <c r="D19" s="5">
        <v>49.99</v>
      </c>
      <c r="E19" s="3">
        <f t="shared" si="1"/>
        <v>49.99</v>
      </c>
    </row>
    <row r="20">
      <c r="B20" s="19" t="s">
        <v>28</v>
      </c>
      <c r="C20" s="4">
        <v>1.0</v>
      </c>
      <c r="D20" s="5">
        <v>16.5</v>
      </c>
      <c r="E20" s="3">
        <f t="shared" si="1"/>
        <v>16.5</v>
      </c>
    </row>
    <row r="21">
      <c r="B21" s="4" t="s">
        <v>29</v>
      </c>
      <c r="C21" s="4">
        <v>1.0</v>
      </c>
      <c r="D21" s="5">
        <v>11.95</v>
      </c>
      <c r="E21" s="3">
        <f t="shared" si="1"/>
        <v>11.95</v>
      </c>
    </row>
    <row r="22">
      <c r="B22" s="4" t="s">
        <v>30</v>
      </c>
      <c r="C22" s="4">
        <v>1.0</v>
      </c>
      <c r="D22" s="5">
        <v>1.0</v>
      </c>
      <c r="E22" s="3">
        <f t="shared" si="1"/>
        <v>1</v>
      </c>
    </row>
    <row r="23">
      <c r="B23" s="4" t="s">
        <v>31</v>
      </c>
      <c r="C23" s="4">
        <v>1.0</v>
      </c>
      <c r="D23" s="5">
        <v>39.99</v>
      </c>
      <c r="E23" s="3">
        <f t="shared" si="1"/>
        <v>39.99</v>
      </c>
    </row>
    <row r="24">
      <c r="B24" s="20"/>
      <c r="C24" s="20"/>
      <c r="D24" s="3"/>
      <c r="E24" s="20"/>
    </row>
    <row r="25">
      <c r="B25" s="20"/>
      <c r="C25" s="20"/>
      <c r="D25" s="3"/>
      <c r="E25" s="20"/>
    </row>
    <row r="26">
      <c r="B26" s="20"/>
      <c r="C26" s="20"/>
      <c r="D26" s="3"/>
      <c r="E26" s="20"/>
    </row>
    <row r="27">
      <c r="B27" s="20"/>
      <c r="C27" s="20"/>
      <c r="D27" s="3"/>
      <c r="E27" s="20"/>
    </row>
    <row r="28">
      <c r="B28" s="20"/>
      <c r="C28" s="20"/>
      <c r="D28" s="3"/>
      <c r="E28" s="20"/>
    </row>
  </sheetData>
  <drawing r:id="rId1"/>
</worksheet>
</file>